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15480" windowHeight="7410" activeTab="0"/>
  </bookViews>
  <sheets>
    <sheet name="форм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<sst xmlns="http://schemas.openxmlformats.org/spreadsheetml/2006/main" count="53" uniqueCount="41">
  <si>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</si>
  <si>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</si>
  <si>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</si>
  <si>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</si>
  <si>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</si>
  <si>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</si>
  <si>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</si>
  <si>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</si>
  <si>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</si>
  <si>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</si>
  <si>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</si>
  <si>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</si>
  <si>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</si>
  <si>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№2"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</si>
  <si>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</si>
  <si>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>IV. Обоснование начальной (максимальной) цены контракта на поставку школьной формы.</t>
  </si>
  <si>
    <t>Жилет/юбка для девочки</t>
  </si>
  <si>
    <t>кмп.</t>
  </si>
  <si>
    <t>Размер</t>
  </si>
  <si>
    <t>116/56</t>
  </si>
  <si>
    <t>122/60</t>
  </si>
  <si>
    <t>128/60</t>
  </si>
  <si>
    <t>128/64</t>
  </si>
  <si>
    <t>134/64</t>
  </si>
  <si>
    <t>134/68</t>
  </si>
  <si>
    <t>140/68</t>
  </si>
  <si>
    <t>134/72</t>
  </si>
  <si>
    <t>140/72</t>
  </si>
  <si>
    <t>140/80</t>
  </si>
  <si>
    <r>
      <t xml:space="preserve">Костюмная ткань серого цвета,состав:  вискоза-50%, полиэстер-50%. </t>
    </r>
    <r>
      <rPr>
        <b/>
        <i/>
        <sz val="10"/>
        <color indexed="8"/>
        <rFont val="Times New Roman"/>
        <family val="1"/>
      </rPr>
      <t>Жилет</t>
    </r>
    <r>
      <rPr>
        <i/>
        <sz val="10"/>
        <color indexed="8"/>
        <rFont val="Times New Roman"/>
        <family val="1"/>
      </rPr>
      <t xml:space="preserve"> - с центральной застежкой борта на 4 обметанные петли и 4 пуговицы на притачной пленке. Полочка с притачной кокеткой  и баской. Вертикальные  рельефы. В плечевой шов вставлены паты, крепящиеся на кокетке пуговицами. В шов баски втачивается клапан. Спинка со средним швом и вертикальными рельефами до придаточной баски. На баске по центру две пуговицы. Изделие посажено не подкладку. </t>
    </r>
    <r>
      <rPr>
        <b/>
        <i/>
        <sz val="10"/>
        <color indexed="8"/>
        <rFont val="Times New Roman"/>
        <family val="1"/>
      </rPr>
      <t>Юбка</t>
    </r>
    <r>
      <rPr>
        <i/>
        <sz val="10"/>
        <color indexed="8"/>
        <rFont val="Times New Roman"/>
        <family val="1"/>
      </rPr>
      <t xml:space="preserve"> на притачном поясе и широкой кокетке. На участке спинки эластичная тесьма. Застежка на «тесьму-молния» в боковом шве и петлю с пуговицей на поясе. Полотнище юбки заложено складками.</t>
    </r>
  </si>
  <si>
    <t xml:space="preserve">Жилет/брюки для мальчика </t>
  </si>
  <si>
    <r>
      <t xml:space="preserve">Костюмная ткань серого цвета, состав: вискоза-50%, полиэстер-50%. </t>
    </r>
    <r>
      <rPr>
        <b/>
        <i/>
        <sz val="10"/>
        <color indexed="8"/>
        <rFont val="Times New Roman"/>
        <family val="1"/>
      </rPr>
      <t>Жилет</t>
    </r>
    <r>
      <rPr>
        <i/>
        <sz val="10"/>
        <color indexed="8"/>
        <rFont val="Times New Roman"/>
        <family val="1"/>
      </rPr>
      <t xml:space="preserve"> – с застежкой борта на 3 обметанных петли и 3 пуговицы. Полочка с рельефами из проймы. Карманы прорезные с листочкой с втачными концами параллельно низу. Край борта фигурный. Спинка со средним швом с рельефом из проймы. Хлястик с 2 пуговицами. </t>
    </r>
    <r>
      <rPr>
        <b/>
        <i/>
        <sz val="10"/>
        <color indexed="8"/>
        <rFont val="Times New Roman"/>
        <family val="1"/>
      </rPr>
      <t>Брюки</t>
    </r>
    <r>
      <rPr>
        <i/>
        <sz val="10"/>
        <color indexed="8"/>
        <rFont val="Times New Roman"/>
        <family val="1"/>
      </rPr>
      <t xml:space="preserve"> - на притачном поясе с застежкой на петлю  и пуговицу с 5 шлевками. По среднему шву обработана застежка гульфик с подрезом. На передней половинке защип. Карман в отрезном бочке. На задней половинке брюк вытачка.</t>
    </r>
  </si>
  <si>
    <t>Общество с ограниченной ответственностью "Швейная фирма "Лидер"</t>
  </si>
  <si>
    <t>644116, Омск, ул.24  Северная, д. 188, тел./факс (3812) 68-12-56, 68-12-80, коммерческое предложение № 1323 от 28.05.2014 г.</t>
  </si>
  <si>
    <t>Общество с ограниченной ответственностью "Школьный возраст"</t>
  </si>
  <si>
    <t>625030, г. Тюмень, ул. Республики, д. 53, оф. 404, тел.(3452) 390-391, коммерческое предложение № 1325 от 28.05.2014 г.</t>
  </si>
  <si>
    <t>Индивидульный предприниматель Цой Юрий Геннадьевич "Форма"</t>
  </si>
  <si>
    <t>628240, ХМАО-Югра, г. Югорск, ул. Декабристов, д. 8, кв. 25, тел.(922) 4066890, коммерческое предложение № 1324 от 28.05.2014 г.</t>
  </si>
  <si>
    <t>Дата составления сводной  таблицы   04.06.2014 года</t>
  </si>
  <si>
    <t>Исполнитель: бухгалтер Иванова Л.Г.                   Подпись ______________________</t>
  </si>
  <si>
    <t>Итого: Начальная (максимальная) цена контракта: 114 966 (сто четырнадцать тысяч девятьсот шестьдесят шесть) рублей 60 копеек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</si>
</sst>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2" fontId="4" fillId="32" borderId="11" xfId="0" applyNumberFormat="1" applyFont="1" applyFill="1" applyBorder="1" applyAlignment="1">
      <alignment/>
    </xf>
    <xf numFmtId="0" fontId="3" fillId="32" borderId="12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/>
    </xf>
    <xf numFmtId="2" fontId="6" fillId="32" borderId="11" xfId="0" applyNumberFormat="1" applyFont="1" applyFill="1" applyBorder="1" applyAlignment="1">
      <alignment/>
    </xf>
    <xf numFmtId="0" fontId="3" fillId="32" borderId="13" xfId="0" applyFont="1" applyFill="1" applyBorder="1" applyAlignment="1">
      <alignment horizontal="right" vertical="center"/>
    </xf>
    <xf numFmtId="170" fontId="18" fillId="32" borderId="14" xfId="0" applyNumberFormat="1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/>
    </xf>
    <xf numFmtId="2" fontId="4" fillId="32" borderId="16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28125" style="2" customWidth="1"/>
    <col min="2" max="2" width="24.140625" style="2" customWidth="1"/>
    <col min="3" max="3" width="84.57421875" style="2" customWidth="1"/>
    <col min="4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2" s="3" customFormat="1" ht="18.75">
      <c r="A1" s="5"/>
      <c r="B1" s="16" t="s">
        <v>15</v>
      </c>
    </row>
    <row r="2" spans="1:2" ht="15">
      <c r="A2" s="17"/>
      <c r="B2" s="17"/>
    </row>
    <row r="3" ht="15">
      <c r="A3" s="18" t="s">
        <v>14</v>
      </c>
    </row>
    <row r="4" spans="1:11" ht="75.75" customHeight="1">
      <c r="A4" s="37" t="s">
        <v>0</v>
      </c>
      <c r="B4" s="37" t="s">
        <v>1</v>
      </c>
      <c r="C4" s="37" t="s">
        <v>2</v>
      </c>
      <c r="D4" s="37" t="s">
        <v>10</v>
      </c>
      <c r="E4" s="37" t="s">
        <v>18</v>
      </c>
      <c r="F4" s="37" t="s">
        <v>3</v>
      </c>
      <c r="G4" s="37" t="s">
        <v>4</v>
      </c>
      <c r="H4" s="37"/>
      <c r="I4" s="37"/>
      <c r="J4" s="38" t="s">
        <v>8</v>
      </c>
      <c r="K4" s="38" t="s">
        <v>9</v>
      </c>
    </row>
    <row r="5" spans="1:11" ht="31.5" customHeight="1">
      <c r="A5" s="37"/>
      <c r="B5" s="37"/>
      <c r="C5" s="37"/>
      <c r="D5" s="37"/>
      <c r="E5" s="37"/>
      <c r="F5" s="37"/>
      <c r="G5" s="24" t="s">
        <v>5</v>
      </c>
      <c r="H5" s="24" t="s">
        <v>6</v>
      </c>
      <c r="I5" s="24" t="s">
        <v>7</v>
      </c>
      <c r="J5" s="39"/>
      <c r="K5" s="39"/>
    </row>
    <row r="6" spans="1:11" ht="18" customHeight="1">
      <c r="A6" s="34">
        <v>1</v>
      </c>
      <c r="B6" s="32" t="s">
        <v>16</v>
      </c>
      <c r="C6" s="33" t="s">
        <v>29</v>
      </c>
      <c r="D6" s="32" t="s">
        <v>17</v>
      </c>
      <c r="E6" s="6" t="s">
        <v>19</v>
      </c>
      <c r="F6" s="7">
        <v>2</v>
      </c>
      <c r="G6" s="29">
        <v>1159.99</v>
      </c>
      <c r="H6" s="29">
        <v>1850</v>
      </c>
      <c r="I6" s="29">
        <v>1500</v>
      </c>
      <c r="J6" s="40">
        <v>1503.33</v>
      </c>
      <c r="K6" s="8">
        <v>3006.66</v>
      </c>
    </row>
    <row r="7" spans="1:11" ht="19.5" customHeight="1">
      <c r="A7" s="35"/>
      <c r="B7" s="32"/>
      <c r="C7" s="33"/>
      <c r="D7" s="32"/>
      <c r="E7" s="6" t="s">
        <v>20</v>
      </c>
      <c r="F7" s="7">
        <v>1</v>
      </c>
      <c r="G7" s="30"/>
      <c r="H7" s="30"/>
      <c r="I7" s="30"/>
      <c r="J7" s="41"/>
      <c r="K7" s="8">
        <v>1503.33</v>
      </c>
    </row>
    <row r="8" spans="1:11" ht="21.75" customHeight="1">
      <c r="A8" s="35"/>
      <c r="B8" s="32"/>
      <c r="C8" s="33"/>
      <c r="D8" s="32"/>
      <c r="E8" s="6" t="s">
        <v>21</v>
      </c>
      <c r="F8" s="7">
        <v>9</v>
      </c>
      <c r="G8" s="30"/>
      <c r="H8" s="30"/>
      <c r="I8" s="30"/>
      <c r="J8" s="41"/>
      <c r="K8" s="8">
        <f>J6*F8</f>
        <v>13529.97</v>
      </c>
    </row>
    <row r="9" spans="1:11" ht="20.25" customHeight="1">
      <c r="A9" s="35"/>
      <c r="B9" s="32"/>
      <c r="C9" s="33"/>
      <c r="D9" s="32"/>
      <c r="E9" s="6" t="s">
        <v>22</v>
      </c>
      <c r="F9" s="7">
        <v>5</v>
      </c>
      <c r="G9" s="30"/>
      <c r="H9" s="30"/>
      <c r="I9" s="30"/>
      <c r="J9" s="41"/>
      <c r="K9" s="8">
        <f>J6*F9</f>
        <v>7516.65</v>
      </c>
    </row>
    <row r="10" spans="1:11" ht="19.5" customHeight="1">
      <c r="A10" s="35"/>
      <c r="B10" s="32"/>
      <c r="C10" s="33"/>
      <c r="D10" s="32"/>
      <c r="E10" s="6" t="s">
        <v>23</v>
      </c>
      <c r="F10" s="7">
        <v>4</v>
      </c>
      <c r="G10" s="30"/>
      <c r="H10" s="30"/>
      <c r="I10" s="30"/>
      <c r="J10" s="41"/>
      <c r="K10" s="8">
        <f>J6*F10</f>
        <v>6013.32</v>
      </c>
    </row>
    <row r="11" spans="1:11" ht="18.75" customHeight="1">
      <c r="A11" s="35"/>
      <c r="B11" s="32"/>
      <c r="C11" s="33"/>
      <c r="D11" s="32"/>
      <c r="E11" s="6" t="s">
        <v>24</v>
      </c>
      <c r="F11" s="7">
        <v>9</v>
      </c>
      <c r="G11" s="30"/>
      <c r="H11" s="30"/>
      <c r="I11" s="30"/>
      <c r="J11" s="41"/>
      <c r="K11" s="8">
        <f>J6*F11</f>
        <v>13529.97</v>
      </c>
    </row>
    <row r="12" spans="1:11" ht="21" customHeight="1">
      <c r="A12" s="35"/>
      <c r="B12" s="32"/>
      <c r="C12" s="33"/>
      <c r="D12" s="32"/>
      <c r="E12" s="6" t="s">
        <v>25</v>
      </c>
      <c r="F12" s="7">
        <v>3</v>
      </c>
      <c r="G12" s="30"/>
      <c r="H12" s="30"/>
      <c r="I12" s="30"/>
      <c r="J12" s="41"/>
      <c r="K12" s="8">
        <f>J6*F12</f>
        <v>4509.99</v>
      </c>
    </row>
    <row r="13" spans="1:11" ht="19.5" customHeight="1">
      <c r="A13" s="35"/>
      <c r="B13" s="32"/>
      <c r="C13" s="33"/>
      <c r="D13" s="32"/>
      <c r="E13" s="6" t="s">
        <v>26</v>
      </c>
      <c r="F13" s="7">
        <v>3</v>
      </c>
      <c r="G13" s="30"/>
      <c r="H13" s="30"/>
      <c r="I13" s="30"/>
      <c r="J13" s="41"/>
      <c r="K13" s="8">
        <f>J6*F13</f>
        <v>4509.99</v>
      </c>
    </row>
    <row r="14" spans="1:11" ht="20.25" customHeight="1">
      <c r="A14" s="35"/>
      <c r="B14" s="32"/>
      <c r="C14" s="33"/>
      <c r="D14" s="32"/>
      <c r="E14" s="6" t="s">
        <v>27</v>
      </c>
      <c r="F14" s="7">
        <v>2</v>
      </c>
      <c r="G14" s="30"/>
      <c r="H14" s="30"/>
      <c r="I14" s="30"/>
      <c r="J14" s="41"/>
      <c r="K14" s="8">
        <f>J6*F14</f>
        <v>3006.66</v>
      </c>
    </row>
    <row r="15" spans="1:11" ht="19.5" customHeight="1">
      <c r="A15" s="35"/>
      <c r="B15" s="32"/>
      <c r="C15" s="33"/>
      <c r="D15" s="32"/>
      <c r="E15" s="6" t="s">
        <v>28</v>
      </c>
      <c r="F15" s="7">
        <v>2</v>
      </c>
      <c r="G15" s="31"/>
      <c r="H15" s="31"/>
      <c r="I15" s="31"/>
      <c r="J15" s="42"/>
      <c r="K15" s="8">
        <v>3006.66</v>
      </c>
    </row>
    <row r="16" spans="1:11" s="14" customFormat="1" ht="24.75" customHeight="1">
      <c r="A16" s="36"/>
      <c r="B16" s="9" t="s">
        <v>11</v>
      </c>
      <c r="C16" s="10"/>
      <c r="D16" s="11"/>
      <c r="E16" s="11"/>
      <c r="F16" s="7">
        <f>SUM(F6:F15)</f>
        <v>40</v>
      </c>
      <c r="G16" s="12"/>
      <c r="H16" s="12"/>
      <c r="I16" s="12"/>
      <c r="J16" s="13"/>
      <c r="K16" s="26">
        <f>SUM(K6:K15)</f>
        <v>60133.2</v>
      </c>
    </row>
    <row r="17" spans="1:11" ht="18" customHeight="1">
      <c r="A17" s="34">
        <v>2</v>
      </c>
      <c r="B17" s="32" t="s">
        <v>30</v>
      </c>
      <c r="C17" s="33" t="s">
        <v>31</v>
      </c>
      <c r="D17" s="32" t="s">
        <v>17</v>
      </c>
      <c r="E17" s="6" t="s">
        <v>20</v>
      </c>
      <c r="F17" s="7">
        <v>2</v>
      </c>
      <c r="G17" s="29">
        <v>1103.34</v>
      </c>
      <c r="H17" s="29">
        <v>2080</v>
      </c>
      <c r="I17" s="29">
        <v>2300</v>
      </c>
      <c r="J17" s="40">
        <v>1827.78</v>
      </c>
      <c r="K17" s="8">
        <f>J17*F17</f>
        <v>3655.56</v>
      </c>
    </row>
    <row r="18" spans="1:11" ht="18" customHeight="1">
      <c r="A18" s="35"/>
      <c r="B18" s="32"/>
      <c r="C18" s="33"/>
      <c r="D18" s="32"/>
      <c r="E18" s="6" t="s">
        <v>21</v>
      </c>
      <c r="F18" s="7">
        <v>4</v>
      </c>
      <c r="G18" s="30"/>
      <c r="H18" s="30"/>
      <c r="I18" s="30"/>
      <c r="J18" s="41"/>
      <c r="K18" s="8">
        <v>7311.15</v>
      </c>
    </row>
    <row r="19" spans="1:11" ht="17.25" customHeight="1">
      <c r="A19" s="35"/>
      <c r="B19" s="32"/>
      <c r="C19" s="33"/>
      <c r="D19" s="32"/>
      <c r="E19" s="6" t="s">
        <v>22</v>
      </c>
      <c r="F19" s="7">
        <v>12</v>
      </c>
      <c r="G19" s="30"/>
      <c r="H19" s="30"/>
      <c r="I19" s="30"/>
      <c r="J19" s="41"/>
      <c r="K19" s="8">
        <f>J17*F19</f>
        <v>21933.36</v>
      </c>
    </row>
    <row r="20" spans="1:11" ht="18" customHeight="1">
      <c r="A20" s="35"/>
      <c r="B20" s="32"/>
      <c r="C20" s="33"/>
      <c r="D20" s="32"/>
      <c r="E20" s="6" t="s">
        <v>23</v>
      </c>
      <c r="F20" s="7">
        <v>5</v>
      </c>
      <c r="G20" s="30"/>
      <c r="H20" s="30"/>
      <c r="I20" s="30"/>
      <c r="J20" s="41"/>
      <c r="K20" s="8">
        <f>J17*F20</f>
        <v>9138.9</v>
      </c>
    </row>
    <row r="21" spans="1:11" ht="18" customHeight="1">
      <c r="A21" s="35"/>
      <c r="B21" s="32"/>
      <c r="C21" s="33"/>
      <c r="D21" s="32"/>
      <c r="E21" s="6" t="s">
        <v>24</v>
      </c>
      <c r="F21" s="7">
        <v>5</v>
      </c>
      <c r="G21" s="30"/>
      <c r="H21" s="30"/>
      <c r="I21" s="30"/>
      <c r="J21" s="41"/>
      <c r="K21" s="8">
        <f>J17*F21</f>
        <v>9138.9</v>
      </c>
    </row>
    <row r="22" spans="1:11" ht="19.5" customHeight="1">
      <c r="A22" s="35"/>
      <c r="B22" s="32"/>
      <c r="C22" s="33"/>
      <c r="D22" s="32"/>
      <c r="E22" s="6" t="s">
        <v>25</v>
      </c>
      <c r="F22" s="7">
        <v>1</v>
      </c>
      <c r="G22" s="30"/>
      <c r="H22" s="30"/>
      <c r="I22" s="30"/>
      <c r="J22" s="41"/>
      <c r="K22" s="8">
        <f>J17*F22</f>
        <v>1827.78</v>
      </c>
    </row>
    <row r="23" spans="1:11" ht="16.5" customHeight="1">
      <c r="A23" s="35"/>
      <c r="B23" s="32"/>
      <c r="C23" s="33"/>
      <c r="D23" s="32"/>
      <c r="E23" s="6" t="s">
        <v>28</v>
      </c>
      <c r="F23" s="7">
        <v>1</v>
      </c>
      <c r="G23" s="31"/>
      <c r="H23" s="31"/>
      <c r="I23" s="31"/>
      <c r="J23" s="42"/>
      <c r="K23" s="8">
        <f>J17*F23</f>
        <v>1827.78</v>
      </c>
    </row>
    <row r="24" spans="1:11" s="14" customFormat="1" ht="24.75" customHeight="1">
      <c r="A24" s="36"/>
      <c r="B24" s="9" t="s">
        <v>11</v>
      </c>
      <c r="C24" s="10"/>
      <c r="D24" s="11"/>
      <c r="E24" s="11"/>
      <c r="F24" s="7">
        <f>SUM(F17:F23)</f>
        <v>30</v>
      </c>
      <c r="G24" s="12"/>
      <c r="H24" s="12"/>
      <c r="I24" s="12"/>
      <c r="J24" s="13"/>
      <c r="K24" s="25">
        <v>54833.4</v>
      </c>
    </row>
    <row r="25" spans="1:11" s="14" customFormat="1" ht="15.75">
      <c r="A25" s="19"/>
      <c r="B25" s="20" t="s">
        <v>12</v>
      </c>
      <c r="C25" s="21"/>
      <c r="D25" s="21"/>
      <c r="E25" s="21"/>
      <c r="F25" s="27">
        <f>F16+F24</f>
        <v>70</v>
      </c>
      <c r="G25" s="20"/>
      <c r="H25" s="20"/>
      <c r="I25" s="20"/>
      <c r="J25" s="20"/>
      <c r="K25" s="28">
        <f>K24+K16</f>
        <v>114966.6</v>
      </c>
    </row>
    <row r="26" spans="1:1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17"/>
    </row>
    <row r="27" spans="1:11" s="3" customFormat="1" ht="18.75">
      <c r="A27" s="3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17"/>
    </row>
    <row r="29" spans="1:11" ht="31.5" customHeight="1">
      <c r="A29" s="15" t="s">
        <v>5</v>
      </c>
      <c r="B29" s="43" t="s">
        <v>32</v>
      </c>
      <c r="C29" s="44"/>
      <c r="D29" s="45" t="s">
        <v>33</v>
      </c>
      <c r="E29" s="45"/>
      <c r="F29" s="45"/>
      <c r="G29" s="45"/>
      <c r="H29" s="45"/>
      <c r="I29" s="45"/>
      <c r="J29" s="45"/>
      <c r="K29" s="45"/>
    </row>
    <row r="30" spans="1:11" ht="33.75" customHeight="1">
      <c r="A30" s="1" t="s">
        <v>6</v>
      </c>
      <c r="B30" s="43" t="s">
        <v>34</v>
      </c>
      <c r="C30" s="44"/>
      <c r="D30" s="45" t="s">
        <v>35</v>
      </c>
      <c r="E30" s="45"/>
      <c r="F30" s="45"/>
      <c r="G30" s="45"/>
      <c r="H30" s="45"/>
      <c r="I30" s="45"/>
      <c r="J30" s="45"/>
      <c r="K30" s="45"/>
    </row>
    <row r="31" spans="1:11" ht="35.25" customHeight="1">
      <c r="A31" s="1" t="s">
        <v>7</v>
      </c>
      <c r="B31" s="43" t="s">
        <v>36</v>
      </c>
      <c r="C31" s="44"/>
      <c r="D31" s="45" t="s">
        <v>37</v>
      </c>
      <c r="E31" s="45"/>
      <c r="F31" s="45"/>
      <c r="G31" s="45"/>
      <c r="H31" s="45"/>
      <c r="I31" s="45"/>
      <c r="J31" s="45"/>
      <c r="K31" s="45"/>
    </row>
    <row r="32" spans="1:1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17"/>
    </row>
    <row r="33" spans="1:11" ht="15.75">
      <c r="A33" s="22"/>
      <c r="B33" s="23" t="s">
        <v>13</v>
      </c>
      <c r="C33" s="23"/>
      <c r="D33" s="22"/>
      <c r="E33" s="22"/>
      <c r="F33" s="22"/>
      <c r="G33" s="22"/>
      <c r="H33" s="22"/>
      <c r="I33" s="22"/>
      <c r="J33" s="22"/>
      <c r="K33" s="17"/>
    </row>
    <row r="34" spans="1:11" ht="15.75">
      <c r="A34" s="22"/>
      <c r="B34" s="23" t="s">
        <v>39</v>
      </c>
      <c r="C34" s="23"/>
      <c r="D34" s="22"/>
      <c r="E34" s="22"/>
      <c r="F34" s="22"/>
      <c r="G34" s="22"/>
      <c r="H34" s="22"/>
      <c r="I34" s="22"/>
      <c r="J34" s="22"/>
      <c r="K34" s="17"/>
    </row>
    <row r="35" spans="1:11" ht="15.75">
      <c r="A35" s="22"/>
      <c r="B35" s="23" t="s">
        <v>38</v>
      </c>
      <c r="C35" s="23"/>
      <c r="D35" s="22"/>
      <c r="E35" s="22"/>
      <c r="F35" s="22"/>
      <c r="G35" s="22"/>
      <c r="H35" s="22"/>
      <c r="I35" s="22"/>
      <c r="J35" s="22"/>
      <c r="K35" s="17"/>
    </row>
    <row r="36" spans="1:1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17"/>
    </row>
  </sheetData>
  <sheetProtection/>
  <mergeCells count="31">
    <mergeCell ref="B31:C31"/>
    <mergeCell ref="D31:K31"/>
    <mergeCell ref="E4:E5"/>
    <mergeCell ref="F4:F5"/>
    <mergeCell ref="B29:C29"/>
    <mergeCell ref="D29:K29"/>
    <mergeCell ref="B30:C30"/>
    <mergeCell ref="D30:K30"/>
    <mergeCell ref="C6:C15"/>
    <mergeCell ref="D6:D15"/>
    <mergeCell ref="K4:K5"/>
    <mergeCell ref="A6:A16"/>
    <mergeCell ref="A4:A5"/>
    <mergeCell ref="B4:B5"/>
    <mergeCell ref="C4:C5"/>
    <mergeCell ref="D4:D5"/>
    <mergeCell ref="B6:B15"/>
    <mergeCell ref="J4:J5"/>
    <mergeCell ref="I6:I15"/>
    <mergeCell ref="H6:H15"/>
    <mergeCell ref="G6:G15"/>
    <mergeCell ref="J6:J15"/>
    <mergeCell ref="J17:J23"/>
    <mergeCell ref="I17:I23"/>
    <mergeCell ref="H17:H23"/>
    <mergeCell ref="G17:G23"/>
    <mergeCell ref="B17:B23"/>
    <mergeCell ref="C17:C23"/>
    <mergeCell ref="D17:D23"/>
    <mergeCell ref="A17:A24"/>
    <mergeCell ref="G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Zaharova</cp:lastModifiedBy>
  <cp:lastPrinted>2014-07-11T04:20:57Z</cp:lastPrinted>
  <dcterms:created xsi:type="dcterms:W3CDTF">2014-02-14T07:05:08Z</dcterms:created>
  <dcterms:modified xsi:type="dcterms:W3CDTF">2014-07-15T05:09:18Z</dcterms:modified>
  <cp:category/>
  <cp:version/>
  <cp:contentType/>
  <cp:contentStatus/>
</cp:coreProperties>
</file>